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1ce1a5437901c9/デスクトップ/緑区ホームページ/open_singles/r7/"/>
    </mc:Choice>
  </mc:AlternateContent>
  <xr:revisionPtr revIDLastSave="0" documentId="8_{4FA7C001-7962-44B1-9129-DFB45AB7D4CA}" xr6:coauthVersionLast="47" xr6:coauthVersionMax="47" xr10:uidLastSave="{00000000-0000-0000-0000-000000000000}"/>
  <bookViews>
    <workbookView xWindow="-108" yWindow="-108" windowWidth="23256" windowHeight="12456" xr2:uid="{439BE4A7-7E66-48D6-9169-B3BBF5E0D2D6}"/>
  </bookViews>
  <sheets>
    <sheet name="Sheet1" sheetId="1" r:id="rId1"/>
  </sheets>
  <definedNames>
    <definedName name="_xlnm._FilterDatabase" localSheetId="0" hidden="1">Sheet1!$A$23:$J$50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G21" i="1"/>
  <c r="G19" i="1"/>
  <c r="H29" i="1"/>
  <c r="H30" i="1"/>
  <c r="AB50" i="1"/>
  <c r="AA50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40" i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H19" i="1" l="1"/>
</calcChain>
</file>

<file path=xl/sharedStrings.xml><?xml version="1.0" encoding="utf-8"?>
<sst xmlns="http://schemas.openxmlformats.org/spreadsheetml/2006/main" count="107" uniqueCount="94">
  <si>
    <t>会　場　 　： 緑スポーツセンター</t>
    <rPh sb="0" eb="1">
      <t>カイ</t>
    </rPh>
    <rPh sb="2" eb="3">
      <t>バ</t>
    </rPh>
    <rPh sb="8" eb="9">
      <t>ミドリ</t>
    </rPh>
    <phoneticPr fontId="4"/>
  </si>
  <si>
    <t>問合先　  ：</t>
    <rPh sb="0" eb="2">
      <t>トイアワ</t>
    </rPh>
    <rPh sb="2" eb="3">
      <t>サキ</t>
    </rPh>
    <phoneticPr fontId="4"/>
  </si>
  <si>
    <t>下記をチーム内に周知願います</t>
    <rPh sb="0" eb="2">
      <t>カキ</t>
    </rPh>
    <rPh sb="6" eb="7">
      <t>ナイ</t>
    </rPh>
    <rPh sb="8" eb="10">
      <t>シュウチ</t>
    </rPh>
    <rPh sb="10" eb="11">
      <t>ネガ</t>
    </rPh>
    <phoneticPr fontId="4"/>
  </si>
  <si>
    <r>
      <t>①　当日</t>
    </r>
    <r>
      <rPr>
        <b/>
        <sz val="12"/>
        <color indexed="10"/>
        <rFont val="ＭＳ Ｐ明朝"/>
        <family val="1"/>
        <charset val="128"/>
      </rPr>
      <t>体調</t>
    </r>
    <r>
      <rPr>
        <b/>
        <sz val="13"/>
        <color indexed="10"/>
        <rFont val="ＭＳ Ｐ明朝"/>
        <family val="1"/>
        <charset val="128"/>
      </rPr>
      <t>不良が見られた方は出場を辞退してください</t>
    </r>
    <rPh sb="2" eb="4">
      <t>トウジツ</t>
    </rPh>
    <rPh sb="4" eb="6">
      <t>タイチョウ</t>
    </rPh>
    <rPh sb="6" eb="8">
      <t>フリョウ</t>
    </rPh>
    <rPh sb="9" eb="10">
      <t>ミ</t>
    </rPh>
    <rPh sb="13" eb="14">
      <t>カタ</t>
    </rPh>
    <rPh sb="15" eb="17">
      <t>シュツジョウ</t>
    </rPh>
    <rPh sb="18" eb="20">
      <t>ジタイ</t>
    </rPh>
    <phoneticPr fontId="4"/>
  </si>
  <si>
    <t>※参加費の集金をしますので大会に参加されるクラブは必ず1名参加願います</t>
    <rPh sb="28" eb="29">
      <t>ナ</t>
    </rPh>
    <rPh sb="29" eb="31">
      <t>サンカ</t>
    </rPh>
    <phoneticPr fontId="4"/>
  </si>
  <si>
    <t>クラブ名</t>
    <rPh sb="3" eb="4">
      <t>メイ</t>
    </rPh>
    <phoneticPr fontId="4"/>
  </si>
  <si>
    <t>申込責任者</t>
    <rPh sb="0" eb="2">
      <t>モウシコミ</t>
    </rPh>
    <rPh sb="2" eb="5">
      <t>セキニンシャ</t>
    </rPh>
    <phoneticPr fontId="4"/>
  </si>
  <si>
    <t>協会員参加費</t>
    <rPh sb="0" eb="2">
      <t>キョウカイ</t>
    </rPh>
    <rPh sb="2" eb="3">
      <t>イン</t>
    </rPh>
    <rPh sb="3" eb="6">
      <t>サンカヒ</t>
    </rPh>
    <phoneticPr fontId="4"/>
  </si>
  <si>
    <t>合計金額</t>
    <rPh sb="0" eb="2">
      <t>ゴウケイ</t>
    </rPh>
    <rPh sb="2" eb="4">
      <t>キンガク</t>
    </rPh>
    <phoneticPr fontId="4"/>
  </si>
  <si>
    <t>新規登録 200円</t>
    <phoneticPr fontId="4"/>
  </si>
  <si>
    <t>①　申し込み区分に関して、協会員か緑区在住・在勤を選んでください</t>
    <rPh sb="2" eb="3">
      <t>モウ</t>
    </rPh>
    <rPh sb="4" eb="5">
      <t>コ</t>
    </rPh>
    <rPh sb="6" eb="8">
      <t>クブン</t>
    </rPh>
    <rPh sb="9" eb="10">
      <t>カン</t>
    </rPh>
    <rPh sb="13" eb="16">
      <t>キョウカイイン</t>
    </rPh>
    <rPh sb="17" eb="19">
      <t>ミドリク</t>
    </rPh>
    <rPh sb="19" eb="21">
      <t>ザイジュウ</t>
    </rPh>
    <rPh sb="22" eb="24">
      <t>ザイキン</t>
    </rPh>
    <rPh sb="25" eb="26">
      <t>エラ</t>
    </rPh>
    <phoneticPr fontId="4"/>
  </si>
  <si>
    <r>
      <t>②　「選手」「ふりがな」を入力する時に「苗字」と「名前」の間に</t>
    </r>
    <r>
      <rPr>
        <b/>
        <sz val="14"/>
        <color indexed="10"/>
        <rFont val="ＭＳ Ｐ明朝"/>
        <family val="1"/>
        <charset val="128"/>
      </rPr>
      <t>必ず全角スペース</t>
    </r>
    <r>
      <rPr>
        <sz val="13"/>
        <rFont val="ＭＳ Ｐ明朝"/>
        <family val="1"/>
        <charset val="128"/>
      </rPr>
      <t>を入れてください</t>
    </r>
    <phoneticPr fontId="4"/>
  </si>
  <si>
    <t>　　※「選手」「ふりがな」が黄色い場合は全角スペースが入っていませんので全角スペースを入れてください</t>
    <rPh sb="14" eb="16">
      <t>キイロ</t>
    </rPh>
    <rPh sb="17" eb="19">
      <t>バアイ</t>
    </rPh>
    <rPh sb="20" eb="22">
      <t>ゼンカク</t>
    </rPh>
    <rPh sb="27" eb="28">
      <t>ハイ</t>
    </rPh>
    <rPh sb="36" eb="38">
      <t>ゼンカク</t>
    </rPh>
    <rPh sb="43" eb="44">
      <t>イ</t>
    </rPh>
    <phoneticPr fontId="4"/>
  </si>
  <si>
    <t>③　協会員新規登録者は年間２００円</t>
    <rPh sb="2" eb="5">
      <t>キョウカイイン</t>
    </rPh>
    <rPh sb="5" eb="7">
      <t>シンキ</t>
    </rPh>
    <rPh sb="7" eb="9">
      <t>トウロク</t>
    </rPh>
    <rPh sb="9" eb="10">
      <t>シャ</t>
    </rPh>
    <rPh sb="11" eb="13">
      <t>ネンカン</t>
    </rPh>
    <rPh sb="16" eb="17">
      <t>エン</t>
    </rPh>
    <phoneticPr fontId="4"/>
  </si>
  <si>
    <t>＜出場者＞</t>
    <rPh sb="1" eb="4">
      <t>シュツジョウシャ</t>
    </rPh>
    <phoneticPr fontId="4"/>
  </si>
  <si>
    <t>No.</t>
    <phoneticPr fontId="4"/>
  </si>
  <si>
    <t>部</t>
    <rPh sb="0" eb="1">
      <t>ブ</t>
    </rPh>
    <phoneticPr fontId="4"/>
  </si>
  <si>
    <t>名前</t>
    <rPh sb="0" eb="2">
      <t>ナマエ</t>
    </rPh>
    <phoneticPr fontId="4"/>
  </si>
  <si>
    <t>ふりがな</t>
    <phoneticPr fontId="4"/>
  </si>
  <si>
    <t>所属チーム</t>
    <rPh sb="0" eb="2">
      <t>ショゾク</t>
    </rPh>
    <phoneticPr fontId="4"/>
  </si>
  <si>
    <t>新規登録</t>
    <rPh sb="0" eb="3">
      <t>シンキトウロク</t>
    </rPh>
    <phoneticPr fontId="4"/>
  </si>
  <si>
    <t>例</t>
    <rPh sb="0" eb="1">
      <t>レイ</t>
    </rPh>
    <phoneticPr fontId="4"/>
  </si>
  <si>
    <t>男子1部</t>
    <rPh sb="0" eb="2">
      <t>ダンシ</t>
    </rPh>
    <rPh sb="3" eb="4">
      <t>ブ</t>
    </rPh>
    <phoneticPr fontId="4"/>
  </si>
  <si>
    <t>山田　太郎</t>
    <rPh sb="0" eb="2">
      <t>ヤマダ</t>
    </rPh>
    <rPh sb="3" eb="5">
      <t>タロウ</t>
    </rPh>
    <phoneticPr fontId="4"/>
  </si>
  <si>
    <t>やまだ　たろう</t>
    <phoneticPr fontId="4"/>
  </si>
  <si>
    <t>長津田</t>
    <rPh sb="0" eb="3">
      <t>ナガツタ</t>
    </rPh>
    <phoneticPr fontId="4"/>
  </si>
  <si>
    <t>女子1部</t>
    <rPh sb="2" eb="3">
      <t>ブ</t>
    </rPh>
    <phoneticPr fontId="4"/>
  </si>
  <si>
    <t>男子2部</t>
    <rPh sb="0" eb="2">
      <t>ダンシ</t>
    </rPh>
    <rPh sb="3" eb="4">
      <t>ブ</t>
    </rPh>
    <phoneticPr fontId="4"/>
  </si>
  <si>
    <t>テルサMIHO</t>
    <phoneticPr fontId="4"/>
  </si>
  <si>
    <t>男子3部</t>
    <rPh sb="0" eb="2">
      <t>ダンシ</t>
    </rPh>
    <rPh sb="3" eb="4">
      <t>ブ</t>
    </rPh>
    <phoneticPr fontId="4"/>
  </si>
  <si>
    <t>◎</t>
    <phoneticPr fontId="4"/>
  </si>
  <si>
    <t>女子2部</t>
    <rPh sb="2" eb="3">
      <t>ブ</t>
    </rPh>
    <phoneticPr fontId="4"/>
  </si>
  <si>
    <t>rush!</t>
    <phoneticPr fontId="4"/>
  </si>
  <si>
    <t>TEAM KO-KI</t>
    <phoneticPr fontId="4"/>
  </si>
  <si>
    <t>エスケープ</t>
    <phoneticPr fontId="4"/>
  </si>
  <si>
    <t>オールディーズ</t>
    <phoneticPr fontId="4"/>
  </si>
  <si>
    <t>ぐーす</t>
    <phoneticPr fontId="4"/>
  </si>
  <si>
    <t>さぼてん</t>
    <phoneticPr fontId="4"/>
  </si>
  <si>
    <t>スマートショット</t>
    <phoneticPr fontId="4"/>
  </si>
  <si>
    <t>長津田</t>
    <rPh sb="0" eb="2">
      <t>ナガツタ</t>
    </rPh>
    <phoneticPr fontId="4"/>
  </si>
  <si>
    <t>長津田A</t>
    <rPh sb="0" eb="2">
      <t>ナガツタ</t>
    </rPh>
    <phoneticPr fontId="4"/>
  </si>
  <si>
    <t>日南A</t>
    <rPh sb="0" eb="1">
      <t>ニチナン</t>
    </rPh>
    <phoneticPr fontId="4"/>
  </si>
  <si>
    <t>ビリケンB</t>
    <phoneticPr fontId="4"/>
  </si>
  <si>
    <t>ファンタジー</t>
    <phoneticPr fontId="4"/>
  </si>
  <si>
    <t>ライト2ホワイト</t>
    <phoneticPr fontId="4"/>
  </si>
  <si>
    <t>ライト3ホワイト</t>
    <phoneticPr fontId="4"/>
  </si>
  <si>
    <t>ライトホワイト</t>
    <phoneticPr fontId="4"/>
  </si>
  <si>
    <t>第 1回　緑区オープンシングルス大会　　参加申込書</t>
    <rPh sb="0" eb="1">
      <t>ダイ</t>
    </rPh>
    <rPh sb="3" eb="4">
      <t>カイ</t>
    </rPh>
    <rPh sb="5" eb="7">
      <t>ミドリク</t>
    </rPh>
    <rPh sb="16" eb="18">
      <t>タイカイ</t>
    </rPh>
    <rPh sb="20" eb="22">
      <t>サンカ</t>
    </rPh>
    <rPh sb="22" eb="25">
      <t>モウシコミショ</t>
    </rPh>
    <phoneticPr fontId="4"/>
  </si>
  <si>
    <t>開催日  　： 令和７年８月１１日（月・祝）</t>
    <rPh sb="0" eb="1">
      <t>カイ</t>
    </rPh>
    <rPh sb="1" eb="2">
      <t>モヨオ</t>
    </rPh>
    <rPh sb="2" eb="3">
      <t>ヒ</t>
    </rPh>
    <rPh sb="8" eb="10">
      <t>レイワ</t>
    </rPh>
    <rPh sb="18" eb="19">
      <t>ゲツ</t>
    </rPh>
    <rPh sb="20" eb="21">
      <t>シュク</t>
    </rPh>
    <phoneticPr fontId="4"/>
  </si>
  <si>
    <t>申込先　  ： 緑区バドミントン協会　運営委員会　副委員長　佐々木卓　宛</t>
    <rPh sb="0" eb="2">
      <t>モウシコ</t>
    </rPh>
    <rPh sb="2" eb="3">
      <t>サキ</t>
    </rPh>
    <rPh sb="25" eb="26">
      <t>フク</t>
    </rPh>
    <rPh sb="30" eb="34">
      <t>ササキタク</t>
    </rPh>
    <phoneticPr fontId="4"/>
  </si>
  <si>
    <t>yokohamamidoribadkyokai@gmail.com</t>
    <phoneticPr fontId="3"/>
  </si>
  <si>
    <t>組み合わせ会議８月３日（日）１３時００分から　白山地区センター２階会議室</t>
    <rPh sb="1" eb="2">
      <t>ア</t>
    </rPh>
    <rPh sb="4" eb="6">
      <t>カイギ</t>
    </rPh>
    <rPh sb="11" eb="12">
      <t>ド</t>
    </rPh>
    <rPh sb="12" eb="13">
      <t>ヒ</t>
    </rPh>
    <rPh sb="18" eb="19">
      <t>フン</t>
    </rPh>
    <rPh sb="22" eb="26">
      <t>ハクサンチク</t>
    </rPh>
    <rPh sb="31" eb="32">
      <t>カイ</t>
    </rPh>
    <rPh sb="32" eb="35">
      <t>カイギシツ</t>
    </rPh>
    <phoneticPr fontId="4"/>
  </si>
  <si>
    <t>1800円/1人</t>
    <rPh sb="4" eb="5">
      <t>エン</t>
    </rPh>
    <rPh sb="6" eb="8">
      <t>ヒトリ</t>
    </rPh>
    <phoneticPr fontId="4"/>
  </si>
  <si>
    <t>【協会登録チーム】用</t>
    <rPh sb="1" eb="3">
      <t>キョウカイ</t>
    </rPh>
    <rPh sb="3" eb="5">
      <t>トウロク</t>
    </rPh>
    <rPh sb="9" eb="10">
      <t>ヨウ</t>
    </rPh>
    <phoneticPr fontId="3"/>
  </si>
  <si>
    <t>男子4部</t>
    <rPh sb="0" eb="1">
      <t>ダンシ</t>
    </rPh>
    <rPh sb="2" eb="3">
      <t>ブ</t>
    </rPh>
    <phoneticPr fontId="4"/>
  </si>
  <si>
    <t>女子3部</t>
    <rPh sb="0" eb="2">
      <t>ジョシ</t>
    </rPh>
    <rPh sb="3" eb="4">
      <t>ブ</t>
    </rPh>
    <phoneticPr fontId="3"/>
  </si>
  <si>
    <t>女子4部</t>
    <rPh sb="0" eb="2">
      <t>ジョシ</t>
    </rPh>
    <rPh sb="3" eb="4">
      <t>ブ</t>
    </rPh>
    <phoneticPr fontId="3"/>
  </si>
  <si>
    <t>山下</t>
    <rPh sb="0" eb="1">
      <t>ヤマシタ</t>
    </rPh>
    <phoneticPr fontId="4"/>
  </si>
  <si>
    <t>第三山下</t>
    <rPh sb="0" eb="2">
      <t>ダイサンヤマシタ</t>
    </rPh>
    <phoneticPr fontId="4"/>
  </si>
  <si>
    <t>ｴｽｹｰﾌﾟﾀﾞｯｼｭ</t>
    <phoneticPr fontId="4"/>
  </si>
  <si>
    <t>ＧＴＭ</t>
    <phoneticPr fontId="4"/>
  </si>
  <si>
    <t>テルサMIHO Ⅱ</t>
    <phoneticPr fontId="4"/>
  </si>
  <si>
    <t>霧が丘</t>
    <rPh sb="1" eb="2">
      <t>オカ</t>
    </rPh>
    <phoneticPr fontId="4"/>
  </si>
  <si>
    <t>第二山下</t>
    <rPh sb="0" eb="1">
      <t>ダイニ</t>
    </rPh>
    <rPh sb="1" eb="3">
      <t>ヤマシタ</t>
    </rPh>
    <phoneticPr fontId="4"/>
  </si>
  <si>
    <t>Ｋ７</t>
    <phoneticPr fontId="4"/>
  </si>
  <si>
    <t>ｒｍ*</t>
    <phoneticPr fontId="4"/>
  </si>
  <si>
    <t>日南</t>
    <rPh sb="0" eb="1">
      <t>ニチナン</t>
    </rPh>
    <phoneticPr fontId="4"/>
  </si>
  <si>
    <t>竹山</t>
    <rPh sb="0" eb="1">
      <t>タケヤマ</t>
    </rPh>
    <phoneticPr fontId="4"/>
  </si>
  <si>
    <t>テルサMIHO Ⅲ</t>
    <phoneticPr fontId="4"/>
  </si>
  <si>
    <t>Ｋ７　EAST</t>
    <phoneticPr fontId="4"/>
  </si>
  <si>
    <t>Ｒ＆Ｓ</t>
    <phoneticPr fontId="4"/>
  </si>
  <si>
    <t>ｽﾛｰｴｽｹｰﾌﾟ</t>
    <phoneticPr fontId="4"/>
  </si>
  <si>
    <t>ｔｗｉｎｋｌｅ</t>
    <phoneticPr fontId="4"/>
  </si>
  <si>
    <t>第二山下</t>
    <rPh sb="0" eb="2">
      <t>ヤマシタ</t>
    </rPh>
    <phoneticPr fontId="4"/>
  </si>
  <si>
    <t>日南B</t>
    <rPh sb="0" eb="1">
      <t>ニチナン</t>
    </rPh>
    <phoneticPr fontId="3"/>
  </si>
  <si>
    <t>竹山</t>
    <rPh sb="0" eb="2">
      <t>タケヤマ</t>
    </rPh>
    <phoneticPr fontId="3"/>
  </si>
  <si>
    <t>鴨居</t>
    <rPh sb="0" eb="2">
      <t>カモイ</t>
    </rPh>
    <phoneticPr fontId="3"/>
  </si>
  <si>
    <t>Ｋ７</t>
    <phoneticPr fontId="3"/>
  </si>
  <si>
    <t>ﾃﾙｻMIHO女子Ⅱ</t>
    <rPh sb="7" eb="9">
      <t>ジョシ</t>
    </rPh>
    <phoneticPr fontId="3"/>
  </si>
  <si>
    <t>申込人数</t>
    <rPh sb="0" eb="2">
      <t>モウシコミ</t>
    </rPh>
    <rPh sb="2" eb="4">
      <t>ニンズウ</t>
    </rPh>
    <phoneticPr fontId="4"/>
  </si>
  <si>
    <t>申込期間 ：令和７年６月２９日（日）午後６時～令和７年７月２７日（日）午後６時まで</t>
    <rPh sb="16" eb="17">
      <t>ヒ</t>
    </rPh>
    <rPh sb="18" eb="20">
      <t>ゴゴ</t>
    </rPh>
    <rPh sb="21" eb="22">
      <t>ジ</t>
    </rPh>
    <rPh sb="33" eb="34">
      <t>ニチ</t>
    </rPh>
    <rPh sb="35" eb="37">
      <t>ゴゴ</t>
    </rPh>
    <rPh sb="38" eb="39">
      <t>ジ</t>
    </rPh>
    <phoneticPr fontId="4"/>
  </si>
  <si>
    <t>年齢</t>
    <rPh sb="0" eb="1">
      <t>ネンレイ</t>
    </rPh>
    <phoneticPr fontId="3"/>
  </si>
  <si>
    <t>男子50歳以上</t>
    <rPh sb="0" eb="2">
      <t>ダンシ</t>
    </rPh>
    <rPh sb="4" eb="5">
      <t>サイ</t>
    </rPh>
    <rPh sb="5" eb="7">
      <t>イジョウ</t>
    </rPh>
    <phoneticPr fontId="3"/>
  </si>
  <si>
    <t>男子60歳以上</t>
    <rPh sb="0" eb="2">
      <t>ダンシ</t>
    </rPh>
    <rPh sb="4" eb="5">
      <t>サイ</t>
    </rPh>
    <rPh sb="5" eb="7">
      <t>イジョウ</t>
    </rPh>
    <phoneticPr fontId="3"/>
  </si>
  <si>
    <t>女子50歳以上</t>
    <rPh sb="0" eb="2">
      <t>ジョシ</t>
    </rPh>
    <rPh sb="4" eb="5">
      <t>サイ</t>
    </rPh>
    <rPh sb="5" eb="7">
      <t>イジョウ</t>
    </rPh>
    <phoneticPr fontId="3"/>
  </si>
  <si>
    <t>女子60歳以上</t>
    <rPh sb="0" eb="2">
      <t>ジョシ</t>
    </rPh>
    <rPh sb="4" eb="5">
      <t>サイ</t>
    </rPh>
    <rPh sb="5" eb="7">
      <t>イジョウ</t>
    </rPh>
    <phoneticPr fontId="3"/>
  </si>
  <si>
    <t>山田　次郎</t>
    <rPh sb="0" eb="1">
      <t>ヤマダ</t>
    </rPh>
    <rPh sb="2" eb="4">
      <t>ジロウ</t>
    </rPh>
    <phoneticPr fontId="4"/>
  </si>
  <si>
    <t>やまだ　じろう</t>
    <phoneticPr fontId="4"/>
  </si>
  <si>
    <t>TEAM KO-KI</t>
  </si>
  <si>
    <t>生年月日
50歳・60歳以上のみ</t>
    <rPh sb="0" eb="3">
      <t>セイネンガッピ</t>
    </rPh>
    <rPh sb="7" eb="8">
      <t>サイ</t>
    </rPh>
    <rPh sb="11" eb="12">
      <t>サイ</t>
    </rPh>
    <rPh sb="12" eb="14">
      <t>イジョウ</t>
    </rPh>
    <phoneticPr fontId="3"/>
  </si>
  <si>
    <t>◎</t>
  </si>
  <si>
    <t>②　応援の方も室内履きを使用してください</t>
    <rPh sb="5" eb="6">
      <t>カタ</t>
    </rPh>
    <rPh sb="7" eb="10">
      <t>シツナイバ</t>
    </rPh>
    <rPh sb="12" eb="14">
      <t>シヨウ</t>
    </rPh>
    <phoneticPr fontId="4"/>
  </si>
  <si>
    <t>③　試合のウエアは検定合格品を着用願います</t>
    <rPh sb="2" eb="4">
      <t>シアイ</t>
    </rPh>
    <rPh sb="9" eb="11">
      <t>ケンテイ</t>
    </rPh>
    <rPh sb="11" eb="14">
      <t>ゴウカクヒン</t>
    </rPh>
    <rPh sb="15" eb="17">
      <t>チャクヨウ</t>
    </rPh>
    <rPh sb="17" eb="18">
      <t>ネガ</t>
    </rPh>
    <phoneticPr fontId="4"/>
  </si>
  <si>
    <t>佐々木　卓</t>
    <rPh sb="0" eb="3">
      <t>ササキ</t>
    </rPh>
    <rPh sb="4" eb="5">
      <t>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</si>
</sst>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,###&quot;円&quot;"/>
    <numFmt numFmtId="177" formatCode="##&quot;人&quot;"/>
    <numFmt numFmtId="178" formatCode="yyyy/m/d;@"/>
  </numFmts>
  <fonts count="2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u/>
      <sz val="14"/>
      <color indexed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3"/>
      <color indexed="10"/>
      <name val="ＭＳ Ｐ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vertical="center"/>
    </xf>
    <xf numFmtId="0" fontId="17" fillId="3" borderId="4" xfId="0" quotePrefix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20" fillId="0" borderId="0" xfId="0" applyNumberFormat="1" applyFont="1">
      <alignment vertical="center"/>
    </xf>
    <xf numFmtId="176" fontId="18" fillId="0" borderId="3" xfId="0" applyNumberFormat="1" applyFont="1" applyBorder="1" applyAlignment="1">
      <alignment vertical="center" shrinkToFit="1"/>
    </xf>
    <xf numFmtId="177" fontId="21" fillId="0" borderId="4" xfId="0" applyNumberFormat="1" applyFont="1" applyBorder="1" applyAlignment="1">
      <alignment horizontal="center" vertical="center"/>
    </xf>
    <xf numFmtId="0" fontId="23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24" fillId="0" borderId="25" xfId="0" quotePrefix="1" applyFont="1" applyBorder="1" applyAlignment="1">
      <alignment horizontal="center" vertical="center" shrinkToFit="1"/>
    </xf>
    <xf numFmtId="0" fontId="5" fillId="0" borderId="26" xfId="0" quotePrefix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26" xfId="0" applyFont="1" applyFill="1" applyBorder="1">
      <alignment vertical="center"/>
    </xf>
    <xf numFmtId="0" fontId="5" fillId="4" borderId="26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6" xfId="0" applyFont="1" applyBorder="1">
      <alignment vertical="center"/>
    </xf>
    <xf numFmtId="178" fontId="5" fillId="0" borderId="26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18" fillId="0" borderId="0" xfId="0" quotePrefix="1" applyFont="1" applyAlignment="1">
      <alignment horizontal="left" vertical="center"/>
    </xf>
    <xf numFmtId="0" fontId="5" fillId="0" borderId="23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/>
    </xf>
    <xf numFmtId="0" fontId="5" fillId="4" borderId="26" xfId="0" quotePrefix="1" applyFont="1" applyFill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 wrapText="1"/>
    </xf>
    <xf numFmtId="178" fontId="5" fillId="4" borderId="26" xfId="0" applyNumberFormat="1" applyFont="1" applyFill="1" applyBorder="1" applyAlignment="1">
      <alignment horizontal="center" vertical="center" shrinkToFit="1"/>
    </xf>
    <xf numFmtId="0" fontId="9" fillId="0" borderId="0" xfId="0" quotePrefix="1" applyFont="1">
      <alignment vertical="center"/>
    </xf>
    <xf numFmtId="0" fontId="15" fillId="0" borderId="0" xfId="0" quotePrefix="1" applyFont="1">
      <alignment vertical="center"/>
    </xf>
    <xf numFmtId="0" fontId="15" fillId="0" borderId="0" xfId="0" applyFont="1">
      <alignment vertical="center"/>
    </xf>
    <xf numFmtId="0" fontId="5" fillId="5" borderId="18" xfId="0" applyFont="1" applyFill="1" applyBorder="1">
      <alignment vertical="center"/>
    </xf>
    <xf numFmtId="0" fontId="5" fillId="5" borderId="19" xfId="0" applyFont="1" applyFill="1" applyBorder="1">
      <alignment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20" xfId="0" applyNumberFormat="1" applyFont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3" xfId="0" quotePrefix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shrinkToFit="1"/>
    </xf>
    <xf numFmtId="0" fontId="17" fillId="3" borderId="4" xfId="0" applyFont="1" applyFill="1" applyBorder="1" applyAlignment="1">
      <alignment horizontal="center" vertical="center" shrinkToFit="1"/>
    </xf>
    <xf numFmtId="0" fontId="17" fillId="3" borderId="5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176" fontId="18" fillId="0" borderId="9" xfId="0" quotePrefix="1" applyNumberFormat="1" applyFont="1" applyBorder="1" applyAlignment="1">
      <alignment horizontal="center" vertical="center" shrinkToFit="1"/>
    </xf>
    <xf numFmtId="176" fontId="18" fillId="0" borderId="16" xfId="0" applyNumberFormat="1" applyFont="1" applyBorder="1" applyAlignment="1">
      <alignment horizontal="center" vertical="center" shrinkToFit="1"/>
    </xf>
    <xf numFmtId="177" fontId="18" fillId="0" borderId="10" xfId="0" applyNumberFormat="1" applyFont="1" applyBorder="1" applyAlignment="1">
      <alignment horizontal="center" vertical="center" shrinkToFit="1"/>
    </xf>
    <xf numFmtId="177" fontId="18" fillId="0" borderId="17" xfId="0" applyNumberFormat="1" applyFont="1" applyBorder="1" applyAlignment="1">
      <alignment horizontal="center" vertical="center" shrinkToFi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okohamamidoribadkyok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7E892-1CA6-42C1-9E34-CF6620A56B5B}">
  <dimension ref="A1:AB175"/>
  <sheetViews>
    <sheetView tabSelected="1" zoomScale="89" zoomScaleNormal="89" workbookViewId="0">
      <selection activeCell="E39" sqref="E39:F39"/>
    </sheetView>
  </sheetViews>
  <sheetFormatPr defaultColWidth="8.09765625" defaultRowHeight="14.4" x14ac:dyDescent="0.45"/>
  <cols>
    <col min="1" max="1" width="4.19921875" style="3" customWidth="1"/>
    <col min="2" max="2" width="21.296875" style="2" customWidth="1"/>
    <col min="3" max="6" width="15.09765625" style="2" customWidth="1"/>
    <col min="7" max="7" width="18.69921875" style="2" customWidth="1"/>
    <col min="8" max="11" width="15.09765625" style="2" customWidth="1"/>
    <col min="12" max="12" width="7.796875" style="2" customWidth="1"/>
    <col min="13" max="26" width="9.59765625" style="2" customWidth="1"/>
    <col min="27" max="28" width="13.296875" style="2" customWidth="1"/>
    <col min="29" max="55" width="9.59765625" style="2" customWidth="1"/>
    <col min="56" max="16384" width="8.09765625" style="2"/>
  </cols>
  <sheetData>
    <row r="1" spans="1:13" ht="24" customHeight="1" x14ac:dyDescent="0.45">
      <c r="A1" s="81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1"/>
    </row>
    <row r="2" spans="1:13" ht="16.2" customHeight="1" x14ac:dyDescent="0.45"/>
    <row r="3" spans="1:13" ht="27" customHeight="1" x14ac:dyDescent="0.45">
      <c r="B3" s="35" t="s">
        <v>53</v>
      </c>
    </row>
    <row r="4" spans="1:13" ht="16.2" customHeight="1" x14ac:dyDescent="0.45"/>
    <row r="5" spans="1:13" ht="22.5" customHeight="1" x14ac:dyDescent="0.45">
      <c r="A5" s="2"/>
      <c r="B5" s="83" t="s">
        <v>48</v>
      </c>
      <c r="C5" s="84"/>
      <c r="D5" s="84"/>
      <c r="E5" s="84"/>
      <c r="H5" s="4"/>
      <c r="I5" s="5"/>
      <c r="J5" s="5"/>
      <c r="K5" s="6"/>
    </row>
    <row r="6" spans="1:13" ht="22.5" customHeight="1" x14ac:dyDescent="0.45">
      <c r="A6" s="2"/>
      <c r="B6" s="83" t="s">
        <v>80</v>
      </c>
      <c r="C6" s="84"/>
      <c r="D6" s="84"/>
      <c r="E6" s="84"/>
      <c r="F6" s="84"/>
      <c r="G6" s="84"/>
      <c r="H6" s="84"/>
      <c r="I6" s="5"/>
      <c r="J6" s="5"/>
      <c r="K6" s="6"/>
    </row>
    <row r="7" spans="1:13" ht="22.5" customHeight="1" x14ac:dyDescent="0.45">
      <c r="A7" s="2"/>
      <c r="B7" s="84" t="s">
        <v>0</v>
      </c>
      <c r="C7" s="84"/>
      <c r="D7" s="84"/>
      <c r="E7" s="84"/>
      <c r="F7" s="84"/>
      <c r="G7" s="84"/>
      <c r="H7" s="84"/>
      <c r="I7" s="6"/>
      <c r="J7" s="6"/>
      <c r="K7" s="6"/>
      <c r="M7" s="7"/>
    </row>
    <row r="8" spans="1:13" ht="22.5" customHeight="1" x14ac:dyDescent="0.45">
      <c r="A8" s="2"/>
      <c r="B8" s="83" t="s">
        <v>49</v>
      </c>
      <c r="C8" s="84"/>
      <c r="D8" s="84"/>
      <c r="E8" s="84"/>
      <c r="F8" s="84"/>
      <c r="G8" s="84"/>
      <c r="H8" s="84"/>
      <c r="I8" s="6"/>
      <c r="J8" s="6"/>
      <c r="K8" s="6"/>
    </row>
    <row r="9" spans="1:13" ht="22.5" customHeight="1" x14ac:dyDescent="0.45">
      <c r="A9" s="2"/>
      <c r="B9" s="8" t="s">
        <v>1</v>
      </c>
      <c r="C9" s="9" t="s">
        <v>50</v>
      </c>
      <c r="D9" s="8"/>
      <c r="E9" s="8"/>
      <c r="F9" s="8"/>
      <c r="G9" s="8"/>
      <c r="H9" s="6"/>
      <c r="I9" s="6"/>
      <c r="J9" s="6"/>
      <c r="K9" s="6"/>
    </row>
    <row r="10" spans="1:13" ht="22.5" customHeight="1" x14ac:dyDescent="0.45">
      <c r="A10" s="2"/>
      <c r="B10" s="8"/>
      <c r="C10" s="10"/>
      <c r="D10" s="8"/>
      <c r="E10" s="8"/>
      <c r="F10" s="8"/>
      <c r="G10" s="8"/>
      <c r="H10" s="6"/>
      <c r="I10" s="6"/>
      <c r="J10" s="6"/>
      <c r="K10" s="6"/>
    </row>
    <row r="11" spans="1:13" ht="22.5" customHeight="1" x14ac:dyDescent="0.45">
      <c r="A11" s="2"/>
      <c r="B11" s="5" t="s">
        <v>2</v>
      </c>
      <c r="C11" s="6"/>
      <c r="D11" s="6"/>
      <c r="E11" s="6"/>
      <c r="F11" s="6"/>
      <c r="G11" s="6"/>
      <c r="H11" s="6"/>
      <c r="I11" s="6"/>
      <c r="J11" s="6"/>
      <c r="K11" s="6"/>
    </row>
    <row r="12" spans="1:13" s="11" customFormat="1" ht="30" customHeight="1" x14ac:dyDescent="0.45">
      <c r="B12" s="5" t="s">
        <v>3</v>
      </c>
      <c r="C12" s="5"/>
      <c r="D12" s="5"/>
      <c r="E12" s="5"/>
      <c r="F12" s="5"/>
      <c r="G12" s="5"/>
      <c r="H12" s="5"/>
      <c r="I12" s="5"/>
      <c r="J12" s="13"/>
    </row>
    <row r="13" spans="1:13" s="11" customFormat="1" ht="30" customHeight="1" x14ac:dyDescent="0.45">
      <c r="B13" s="37" t="s">
        <v>91</v>
      </c>
      <c r="C13" s="5"/>
      <c r="D13" s="5"/>
      <c r="E13" s="5"/>
      <c r="F13" s="5"/>
      <c r="G13" s="5"/>
      <c r="H13" s="5"/>
      <c r="I13" s="5"/>
      <c r="J13" s="13"/>
    </row>
    <row r="14" spans="1:13" s="11" customFormat="1" ht="30" customHeight="1" x14ac:dyDescent="0.45">
      <c r="B14" s="37" t="s">
        <v>92</v>
      </c>
      <c r="C14" s="5"/>
      <c r="D14" s="5"/>
      <c r="E14" s="5"/>
      <c r="F14" s="5"/>
      <c r="G14" s="5"/>
      <c r="H14" s="5"/>
      <c r="I14" s="5"/>
      <c r="J14" s="12"/>
      <c r="K14" s="12"/>
    </row>
    <row r="15" spans="1:13" s="11" customFormat="1" ht="30" customHeight="1" x14ac:dyDescent="0.45">
      <c r="B15" s="48" t="s">
        <v>51</v>
      </c>
      <c r="C15" s="49"/>
      <c r="D15" s="49"/>
      <c r="E15" s="49"/>
      <c r="F15" s="49"/>
      <c r="G15" s="49"/>
      <c r="H15" s="49"/>
      <c r="I15" s="49"/>
      <c r="J15" s="13"/>
    </row>
    <row r="16" spans="1:13" ht="30" customHeight="1" x14ac:dyDescent="0.45">
      <c r="B16" s="58" t="s">
        <v>4</v>
      </c>
      <c r="C16" s="58"/>
      <c r="D16" s="58"/>
      <c r="E16" s="58"/>
      <c r="F16" s="58"/>
      <c r="G16" s="58"/>
      <c r="H16" s="58"/>
      <c r="I16" s="58"/>
      <c r="J16" s="13"/>
    </row>
    <row r="17" spans="1:28" ht="19.95" customHeight="1" thickBot="1" x14ac:dyDescent="0.5">
      <c r="B17" s="66"/>
      <c r="C17" s="66"/>
      <c r="D17" s="66"/>
      <c r="E17" s="66"/>
      <c r="F17" s="66"/>
      <c r="G17" s="66"/>
      <c r="H17" s="66"/>
    </row>
    <row r="18" spans="1:28" s="3" customFormat="1" ht="19.95" customHeight="1" thickBot="1" x14ac:dyDescent="0.5">
      <c r="B18" s="67" t="s">
        <v>5</v>
      </c>
      <c r="C18" s="68"/>
      <c r="D18" s="69" t="s">
        <v>6</v>
      </c>
      <c r="E18" s="70"/>
      <c r="F18" s="14" t="s">
        <v>7</v>
      </c>
      <c r="G18" s="14" t="s">
        <v>79</v>
      </c>
      <c r="H18" s="59" t="s">
        <v>8</v>
      </c>
      <c r="I18" s="60"/>
      <c r="J18" s="15"/>
    </row>
    <row r="19" spans="1:28" ht="19.95" customHeight="1" x14ac:dyDescent="0.45">
      <c r="A19" s="2"/>
      <c r="B19" s="71" t="s">
        <v>40</v>
      </c>
      <c r="C19" s="72"/>
      <c r="D19" s="75" t="s">
        <v>93</v>
      </c>
      <c r="E19" s="72"/>
      <c r="F19" s="77" t="s">
        <v>52</v>
      </c>
      <c r="G19" s="79">
        <f>COUNTA(B31:B50)</f>
        <v>0</v>
      </c>
      <c r="H19" s="54">
        <f>(G19*1800)+(G21*200)</f>
        <v>0</v>
      </c>
      <c r="I19" s="55"/>
      <c r="J19" s="16"/>
    </row>
    <row r="20" spans="1:28" ht="19.95" customHeight="1" thickBot="1" x14ac:dyDescent="0.5">
      <c r="B20" s="73"/>
      <c r="C20" s="74"/>
      <c r="D20" s="76"/>
      <c r="E20" s="74"/>
      <c r="F20" s="78"/>
      <c r="G20" s="80"/>
      <c r="H20" s="54"/>
      <c r="I20" s="55"/>
    </row>
    <row r="21" spans="1:28" ht="19.95" customHeight="1" thickBot="1" x14ac:dyDescent="0.5">
      <c r="B21" s="50"/>
      <c r="C21" s="51"/>
      <c r="D21" s="51"/>
      <c r="E21" s="51"/>
      <c r="F21" s="17" t="s">
        <v>9</v>
      </c>
      <c r="G21" s="18">
        <f>COUNTA(I31:I50)</f>
        <v>0</v>
      </c>
      <c r="H21" s="56"/>
      <c r="I21" s="57"/>
    </row>
    <row r="22" spans="1:28" ht="22.5" customHeight="1" x14ac:dyDescent="0.45"/>
    <row r="23" spans="1:28" ht="22.5" customHeight="1" x14ac:dyDescent="0.45">
      <c r="A23" s="2"/>
      <c r="B23" s="6" t="s">
        <v>10</v>
      </c>
      <c r="C23" s="6"/>
      <c r="D23" s="6"/>
      <c r="E23" s="6"/>
      <c r="F23" s="6"/>
      <c r="G23" s="6"/>
      <c r="H23" s="6"/>
    </row>
    <row r="24" spans="1:28" ht="22.5" customHeight="1" x14ac:dyDescent="0.45">
      <c r="B24" s="6" t="s">
        <v>11</v>
      </c>
      <c r="C24" s="6"/>
      <c r="D24" s="6"/>
      <c r="E24" s="6"/>
      <c r="F24" s="6"/>
      <c r="G24" s="6"/>
      <c r="H24" s="6"/>
      <c r="I24" s="6"/>
    </row>
    <row r="25" spans="1:28" ht="22.5" customHeight="1" x14ac:dyDescent="0.45">
      <c r="B25" s="6" t="s">
        <v>12</v>
      </c>
      <c r="C25" s="6"/>
      <c r="D25" s="6"/>
      <c r="E25" s="6"/>
      <c r="F25" s="6"/>
      <c r="G25" s="6"/>
      <c r="H25" s="6"/>
      <c r="I25" s="6"/>
      <c r="J25" s="6"/>
    </row>
    <row r="26" spans="1:28" ht="22.5" customHeight="1" x14ac:dyDescent="0.45">
      <c r="B26" s="47" t="s">
        <v>13</v>
      </c>
      <c r="C26" s="6"/>
      <c r="D26" s="6"/>
      <c r="E26" s="6"/>
      <c r="F26" s="6"/>
      <c r="G26" s="6"/>
      <c r="H26" s="6"/>
      <c r="I26" s="6"/>
      <c r="J26" s="6"/>
    </row>
    <row r="27" spans="1:28" ht="27" customHeight="1" thickBot="1" x14ac:dyDescent="0.5">
      <c r="B27" s="19" t="s">
        <v>14</v>
      </c>
    </row>
    <row r="28" spans="1:28" ht="46.05" customHeight="1" x14ac:dyDescent="0.45">
      <c r="A28" s="20" t="s">
        <v>15</v>
      </c>
      <c r="B28" s="21" t="s">
        <v>16</v>
      </c>
      <c r="C28" s="22" t="s">
        <v>17</v>
      </c>
      <c r="D28" s="23" t="s">
        <v>18</v>
      </c>
      <c r="E28" s="63" t="s">
        <v>19</v>
      </c>
      <c r="F28" s="64"/>
      <c r="G28" s="45" t="s">
        <v>89</v>
      </c>
      <c r="H28" s="36" t="s">
        <v>81</v>
      </c>
      <c r="I28" s="24" t="s">
        <v>20</v>
      </c>
      <c r="AA28" s="25"/>
      <c r="AB28" s="26"/>
    </row>
    <row r="29" spans="1:28" ht="24" customHeight="1" x14ac:dyDescent="0.45">
      <c r="A29" s="52" t="s">
        <v>21</v>
      </c>
      <c r="B29" s="27" t="s">
        <v>22</v>
      </c>
      <c r="C29" s="28" t="s">
        <v>23</v>
      </c>
      <c r="D29" s="28" t="s">
        <v>24</v>
      </c>
      <c r="E29" s="65" t="s">
        <v>25</v>
      </c>
      <c r="F29" s="65"/>
      <c r="G29" s="46"/>
      <c r="H29" s="28" t="str">
        <f>IF(G29&lt;&gt;"",DATEDIF(G29,DATEVALUE("2025/4/1"),"Y"),"")</f>
        <v/>
      </c>
      <c r="I29" s="43"/>
      <c r="AA29" s="30" t="str">
        <f t="shared" ref="AA29:AA50" si="0">IF(E29="在住・在勤","在住・在勤","協会員")</f>
        <v>協会員</v>
      </c>
      <c r="AB29" s="26" t="str">
        <f t="shared" ref="AB29:AB50" si="1">IF(C29="","☆","OK")</f>
        <v>OK</v>
      </c>
    </row>
    <row r="30" spans="1:28" ht="24" customHeight="1" x14ac:dyDescent="0.45">
      <c r="A30" s="53"/>
      <c r="B30" s="27" t="s">
        <v>82</v>
      </c>
      <c r="C30" s="44" t="s">
        <v>86</v>
      </c>
      <c r="D30" s="28" t="s">
        <v>87</v>
      </c>
      <c r="E30" s="65" t="s">
        <v>88</v>
      </c>
      <c r="F30" s="65"/>
      <c r="G30" s="46">
        <v>26843</v>
      </c>
      <c r="H30" s="28">
        <f>IF(G30&lt;&gt;"",DATEDIF(G30,DATEVALUE("2025/4/1"),"Y"),"")</f>
        <v>51</v>
      </c>
      <c r="I30" s="43" t="s">
        <v>90</v>
      </c>
      <c r="AA30" s="30" t="str">
        <f t="shared" si="0"/>
        <v>協会員</v>
      </c>
      <c r="AB30" s="26" t="str">
        <f t="shared" si="1"/>
        <v>OK</v>
      </c>
    </row>
    <row r="31" spans="1:28" ht="24" customHeight="1" x14ac:dyDescent="0.45">
      <c r="A31" s="26">
        <v>1</v>
      </c>
      <c r="B31" s="31"/>
      <c r="C31" s="30"/>
      <c r="D31" s="30"/>
      <c r="E31" s="61"/>
      <c r="F31" s="61"/>
      <c r="G31" s="32"/>
      <c r="H31" s="30" t="str">
        <f t="shared" ref="H31:H50" si="2">IF(G31&lt;&gt;"",DATEDIF(G31,DATEVALUE("2025/4/1"),"Y"),"")</f>
        <v/>
      </c>
      <c r="I31" s="29"/>
      <c r="AA31" s="30" t="str">
        <f t="shared" si="0"/>
        <v>協会員</v>
      </c>
      <c r="AB31" s="26" t="str">
        <f t="shared" si="1"/>
        <v>☆</v>
      </c>
    </row>
    <row r="32" spans="1:28" ht="24" customHeight="1" x14ac:dyDescent="0.45">
      <c r="A32" s="26">
        <v>2</v>
      </c>
      <c r="B32" s="31"/>
      <c r="C32" s="30"/>
      <c r="D32" s="30"/>
      <c r="E32" s="61"/>
      <c r="F32" s="61"/>
      <c r="G32" s="32"/>
      <c r="H32" s="30" t="str">
        <f t="shared" si="2"/>
        <v/>
      </c>
      <c r="I32" s="29"/>
      <c r="AA32" s="30" t="str">
        <f t="shared" si="0"/>
        <v>協会員</v>
      </c>
      <c r="AB32" s="26" t="str">
        <f t="shared" si="1"/>
        <v>☆</v>
      </c>
    </row>
    <row r="33" spans="1:28" ht="24" customHeight="1" x14ac:dyDescent="0.45">
      <c r="A33" s="26">
        <v>3</v>
      </c>
      <c r="B33" s="31"/>
      <c r="C33" s="30"/>
      <c r="D33" s="30"/>
      <c r="E33" s="61"/>
      <c r="F33" s="61"/>
      <c r="G33" s="32"/>
      <c r="H33" s="30" t="str">
        <f t="shared" si="2"/>
        <v/>
      </c>
      <c r="I33" s="29"/>
      <c r="AA33" s="30" t="str">
        <f t="shared" si="0"/>
        <v>協会員</v>
      </c>
      <c r="AB33" s="26" t="str">
        <f t="shared" si="1"/>
        <v>☆</v>
      </c>
    </row>
    <row r="34" spans="1:28" ht="24" customHeight="1" x14ac:dyDescent="0.45">
      <c r="A34" s="26">
        <v>4</v>
      </c>
      <c r="B34" s="31"/>
      <c r="C34" s="30"/>
      <c r="D34" s="30"/>
      <c r="E34" s="61"/>
      <c r="F34" s="61"/>
      <c r="G34" s="32"/>
      <c r="H34" s="30" t="str">
        <f t="shared" si="2"/>
        <v/>
      </c>
      <c r="I34" s="29"/>
      <c r="AA34" s="30" t="str">
        <f t="shared" si="0"/>
        <v>協会員</v>
      </c>
      <c r="AB34" s="26" t="str">
        <f t="shared" si="1"/>
        <v>☆</v>
      </c>
    </row>
    <row r="35" spans="1:28" ht="24" customHeight="1" x14ac:dyDescent="0.45">
      <c r="A35" s="26">
        <v>5</v>
      </c>
      <c r="B35" s="31"/>
      <c r="C35" s="30"/>
      <c r="D35" s="30"/>
      <c r="E35" s="61"/>
      <c r="F35" s="61"/>
      <c r="G35" s="32"/>
      <c r="H35" s="30" t="str">
        <f t="shared" si="2"/>
        <v/>
      </c>
      <c r="I35" s="29"/>
      <c r="AA35" s="30" t="str">
        <f t="shared" si="0"/>
        <v>協会員</v>
      </c>
      <c r="AB35" s="26" t="str">
        <f t="shared" si="1"/>
        <v>☆</v>
      </c>
    </row>
    <row r="36" spans="1:28" ht="24" customHeight="1" x14ac:dyDescent="0.45">
      <c r="A36" s="26">
        <v>6</v>
      </c>
      <c r="B36" s="31"/>
      <c r="C36" s="30"/>
      <c r="D36" s="30"/>
      <c r="E36" s="61"/>
      <c r="F36" s="61"/>
      <c r="G36" s="32"/>
      <c r="H36" s="30" t="str">
        <f t="shared" si="2"/>
        <v/>
      </c>
      <c r="I36" s="29"/>
      <c r="AA36" s="30" t="str">
        <f t="shared" si="0"/>
        <v>協会員</v>
      </c>
      <c r="AB36" s="26" t="str">
        <f t="shared" si="1"/>
        <v>☆</v>
      </c>
    </row>
    <row r="37" spans="1:28" ht="24" customHeight="1" x14ac:dyDescent="0.45">
      <c r="A37" s="26">
        <v>7</v>
      </c>
      <c r="B37" s="31"/>
      <c r="C37" s="30"/>
      <c r="D37" s="30"/>
      <c r="E37" s="61"/>
      <c r="F37" s="61"/>
      <c r="G37" s="32"/>
      <c r="H37" s="30" t="str">
        <f t="shared" si="2"/>
        <v/>
      </c>
      <c r="I37" s="29"/>
      <c r="AA37" s="30" t="str">
        <f t="shared" si="0"/>
        <v>協会員</v>
      </c>
      <c r="AB37" s="26" t="str">
        <f t="shared" si="1"/>
        <v>☆</v>
      </c>
    </row>
    <row r="38" spans="1:28" ht="24" customHeight="1" x14ac:dyDescent="0.45">
      <c r="A38" s="26">
        <v>8</v>
      </c>
      <c r="B38" s="31"/>
      <c r="C38" s="30"/>
      <c r="D38" s="30"/>
      <c r="E38" s="61"/>
      <c r="F38" s="61"/>
      <c r="G38" s="32"/>
      <c r="H38" s="30" t="str">
        <f t="shared" si="2"/>
        <v/>
      </c>
      <c r="I38" s="29"/>
      <c r="AA38" s="30" t="str">
        <f t="shared" si="0"/>
        <v>協会員</v>
      </c>
      <c r="AB38" s="26" t="str">
        <f t="shared" si="1"/>
        <v>☆</v>
      </c>
    </row>
    <row r="39" spans="1:28" ht="24" customHeight="1" x14ac:dyDescent="0.45">
      <c r="A39" s="26">
        <v>9</v>
      </c>
      <c r="B39" s="31"/>
      <c r="C39" s="30"/>
      <c r="D39" s="30"/>
      <c r="E39" s="61"/>
      <c r="F39" s="61"/>
      <c r="G39" s="32"/>
      <c r="H39" s="30" t="str">
        <f t="shared" si="2"/>
        <v/>
      </c>
      <c r="I39" s="29"/>
      <c r="AA39" s="30" t="str">
        <f t="shared" si="0"/>
        <v>協会員</v>
      </c>
      <c r="AB39" s="26" t="str">
        <f t="shared" si="1"/>
        <v>☆</v>
      </c>
    </row>
    <row r="40" spans="1:28" ht="24" customHeight="1" x14ac:dyDescent="0.45">
      <c r="A40" s="26">
        <v>10</v>
      </c>
      <c r="B40" s="31"/>
      <c r="C40" s="30"/>
      <c r="D40" s="30"/>
      <c r="E40" s="61"/>
      <c r="F40" s="61"/>
      <c r="G40" s="32"/>
      <c r="H40" s="30" t="str">
        <f t="shared" si="2"/>
        <v/>
      </c>
      <c r="I40" s="29"/>
      <c r="AA40" s="30" t="str">
        <f t="shared" si="0"/>
        <v>協会員</v>
      </c>
      <c r="AB40" s="26" t="str">
        <f t="shared" si="1"/>
        <v>☆</v>
      </c>
    </row>
    <row r="41" spans="1:28" ht="24" customHeight="1" x14ac:dyDescent="0.45">
      <c r="A41" s="26">
        <v>11</v>
      </c>
      <c r="B41" s="31"/>
      <c r="C41" s="30"/>
      <c r="D41" s="30"/>
      <c r="E41" s="61"/>
      <c r="F41" s="61"/>
      <c r="G41" s="32"/>
      <c r="H41" s="30" t="str">
        <f t="shared" si="2"/>
        <v/>
      </c>
      <c r="I41" s="29"/>
      <c r="AA41" s="30" t="str">
        <f t="shared" si="0"/>
        <v>協会員</v>
      </c>
      <c r="AB41" s="26" t="str">
        <f t="shared" si="1"/>
        <v>☆</v>
      </c>
    </row>
    <row r="42" spans="1:28" ht="24" customHeight="1" x14ac:dyDescent="0.45">
      <c r="A42" s="26">
        <v>12</v>
      </c>
      <c r="B42" s="31"/>
      <c r="C42" s="30"/>
      <c r="D42" s="30"/>
      <c r="E42" s="61"/>
      <c r="F42" s="61"/>
      <c r="G42" s="32"/>
      <c r="H42" s="30" t="str">
        <f t="shared" si="2"/>
        <v/>
      </c>
      <c r="I42" s="29"/>
      <c r="AA42" s="30" t="str">
        <f t="shared" si="0"/>
        <v>協会員</v>
      </c>
      <c r="AB42" s="26" t="str">
        <f t="shared" si="1"/>
        <v>☆</v>
      </c>
    </row>
    <row r="43" spans="1:28" ht="24" customHeight="1" x14ac:dyDescent="0.45">
      <c r="A43" s="26">
        <v>13</v>
      </c>
      <c r="B43" s="31"/>
      <c r="C43" s="30"/>
      <c r="D43" s="30"/>
      <c r="E43" s="61"/>
      <c r="F43" s="61"/>
      <c r="G43" s="32"/>
      <c r="H43" s="30" t="str">
        <f t="shared" si="2"/>
        <v/>
      </c>
      <c r="I43" s="29"/>
      <c r="AA43" s="30" t="str">
        <f t="shared" si="0"/>
        <v>協会員</v>
      </c>
      <c r="AB43" s="26" t="str">
        <f t="shared" si="1"/>
        <v>☆</v>
      </c>
    </row>
    <row r="44" spans="1:28" ht="24" customHeight="1" x14ac:dyDescent="0.45">
      <c r="A44" s="26">
        <v>14</v>
      </c>
      <c r="B44" s="31"/>
      <c r="C44" s="30"/>
      <c r="D44" s="30"/>
      <c r="E44" s="61"/>
      <c r="F44" s="61"/>
      <c r="G44" s="32"/>
      <c r="H44" s="30" t="str">
        <f t="shared" si="2"/>
        <v/>
      </c>
      <c r="I44" s="29"/>
      <c r="AA44" s="30" t="str">
        <f t="shared" si="0"/>
        <v>協会員</v>
      </c>
      <c r="AB44" s="26" t="str">
        <f t="shared" si="1"/>
        <v>☆</v>
      </c>
    </row>
    <row r="45" spans="1:28" ht="24" customHeight="1" x14ac:dyDescent="0.45">
      <c r="A45" s="26">
        <v>15</v>
      </c>
      <c r="B45" s="31"/>
      <c r="C45" s="30"/>
      <c r="D45" s="30"/>
      <c r="E45" s="61"/>
      <c r="F45" s="61"/>
      <c r="G45" s="32"/>
      <c r="H45" s="30" t="str">
        <f t="shared" si="2"/>
        <v/>
      </c>
      <c r="I45" s="29"/>
      <c r="AA45" s="30" t="str">
        <f t="shared" si="0"/>
        <v>協会員</v>
      </c>
      <c r="AB45" s="26" t="str">
        <f t="shared" si="1"/>
        <v>☆</v>
      </c>
    </row>
    <row r="46" spans="1:28" ht="24" customHeight="1" x14ac:dyDescent="0.45">
      <c r="A46" s="26">
        <v>16</v>
      </c>
      <c r="B46" s="31"/>
      <c r="C46" s="30"/>
      <c r="D46" s="30"/>
      <c r="E46" s="61"/>
      <c r="F46" s="61"/>
      <c r="G46" s="32"/>
      <c r="H46" s="30" t="str">
        <f t="shared" si="2"/>
        <v/>
      </c>
      <c r="I46" s="29"/>
      <c r="AA46" s="30" t="str">
        <f t="shared" si="0"/>
        <v>協会員</v>
      </c>
      <c r="AB46" s="26" t="str">
        <f t="shared" si="1"/>
        <v>☆</v>
      </c>
    </row>
    <row r="47" spans="1:28" ht="24" customHeight="1" x14ac:dyDescent="0.45">
      <c r="A47" s="26">
        <v>17</v>
      </c>
      <c r="B47" s="31"/>
      <c r="C47" s="30"/>
      <c r="D47" s="30"/>
      <c r="E47" s="61"/>
      <c r="F47" s="61"/>
      <c r="G47" s="32"/>
      <c r="H47" s="30" t="str">
        <f t="shared" si="2"/>
        <v/>
      </c>
      <c r="I47" s="29"/>
      <c r="AA47" s="30" t="str">
        <f t="shared" si="0"/>
        <v>協会員</v>
      </c>
      <c r="AB47" s="26" t="str">
        <f t="shared" si="1"/>
        <v>☆</v>
      </c>
    </row>
    <row r="48" spans="1:28" ht="24" customHeight="1" x14ac:dyDescent="0.45">
      <c r="A48" s="26">
        <v>18</v>
      </c>
      <c r="B48" s="31"/>
      <c r="C48" s="30"/>
      <c r="D48" s="30"/>
      <c r="E48" s="61"/>
      <c r="F48" s="61"/>
      <c r="G48" s="32"/>
      <c r="H48" s="30" t="str">
        <f t="shared" si="2"/>
        <v/>
      </c>
      <c r="I48" s="29"/>
      <c r="AA48" s="30" t="str">
        <f t="shared" si="0"/>
        <v>協会員</v>
      </c>
      <c r="AB48" s="26" t="str">
        <f t="shared" si="1"/>
        <v>☆</v>
      </c>
    </row>
    <row r="49" spans="1:28" ht="24" customHeight="1" x14ac:dyDescent="0.45">
      <c r="A49" s="26">
        <v>19</v>
      </c>
      <c r="B49" s="31"/>
      <c r="C49" s="30"/>
      <c r="D49" s="30"/>
      <c r="E49" s="61"/>
      <c r="F49" s="61"/>
      <c r="G49" s="32"/>
      <c r="H49" s="30" t="str">
        <f t="shared" si="2"/>
        <v/>
      </c>
      <c r="I49" s="29"/>
      <c r="AA49" s="30"/>
      <c r="AB49" s="26"/>
    </row>
    <row r="50" spans="1:28" ht="24" customHeight="1" thickBot="1" x14ac:dyDescent="0.5">
      <c r="A50" s="33">
        <v>20</v>
      </c>
      <c r="B50" s="38"/>
      <c r="C50" s="39"/>
      <c r="D50" s="40"/>
      <c r="E50" s="62"/>
      <c r="F50" s="62"/>
      <c r="G50" s="42"/>
      <c r="H50" s="39" t="str">
        <f t="shared" si="2"/>
        <v/>
      </c>
      <c r="I50" s="41"/>
      <c r="AA50" s="30" t="str">
        <f t="shared" si="0"/>
        <v>協会員</v>
      </c>
      <c r="AB50" s="26" t="str">
        <f t="shared" si="1"/>
        <v>☆</v>
      </c>
    </row>
    <row r="99" spans="3:18" ht="21.75" customHeight="1" x14ac:dyDescent="0.45">
      <c r="R99" s="34"/>
    </row>
    <row r="100" spans="3:18" ht="21.75" customHeight="1" x14ac:dyDescent="0.45">
      <c r="R100" s="34"/>
    </row>
    <row r="101" spans="3:18" ht="21.75" customHeight="1" x14ac:dyDescent="0.45">
      <c r="R101" s="34"/>
    </row>
    <row r="102" spans="3:18" ht="21.75" customHeight="1" x14ac:dyDescent="0.45">
      <c r="C102" s="34" t="s">
        <v>22</v>
      </c>
      <c r="D102" s="2" t="s">
        <v>30</v>
      </c>
      <c r="E102" s="34" t="s">
        <v>57</v>
      </c>
      <c r="R102" s="34"/>
    </row>
    <row r="103" spans="3:18" ht="21.75" customHeight="1" x14ac:dyDescent="0.45">
      <c r="C103" s="34" t="s">
        <v>27</v>
      </c>
      <c r="E103" s="34" t="s">
        <v>39</v>
      </c>
      <c r="R103" s="34"/>
    </row>
    <row r="104" spans="3:18" ht="21.75" customHeight="1" x14ac:dyDescent="0.45">
      <c r="C104" s="34" t="s">
        <v>29</v>
      </c>
      <c r="E104" s="34" t="s">
        <v>32</v>
      </c>
      <c r="R104" s="34"/>
    </row>
    <row r="105" spans="3:18" ht="21.75" customHeight="1" x14ac:dyDescent="0.45">
      <c r="C105" s="34" t="s">
        <v>54</v>
      </c>
      <c r="E105" s="34" t="s">
        <v>40</v>
      </c>
    </row>
    <row r="106" spans="3:18" ht="21.75" customHeight="1" x14ac:dyDescent="0.45">
      <c r="C106" s="34" t="s">
        <v>82</v>
      </c>
      <c r="E106" s="34" t="s">
        <v>34</v>
      </c>
    </row>
    <row r="107" spans="3:18" ht="21.75" customHeight="1" x14ac:dyDescent="0.45">
      <c r="C107" s="34" t="s">
        <v>83</v>
      </c>
      <c r="E107" s="34" t="s">
        <v>33</v>
      </c>
    </row>
    <row r="108" spans="3:18" ht="21.75" customHeight="1" x14ac:dyDescent="0.45">
      <c r="C108" s="34" t="s">
        <v>26</v>
      </c>
      <c r="E108" s="34" t="s">
        <v>28</v>
      </c>
    </row>
    <row r="109" spans="3:18" ht="21.75" customHeight="1" x14ac:dyDescent="0.45">
      <c r="C109" s="34" t="s">
        <v>31</v>
      </c>
      <c r="E109" s="34" t="s">
        <v>36</v>
      </c>
    </row>
    <row r="110" spans="3:18" ht="21.75" customHeight="1" x14ac:dyDescent="0.45">
      <c r="C110" s="2" t="s">
        <v>55</v>
      </c>
      <c r="E110" s="34" t="s">
        <v>58</v>
      </c>
    </row>
    <row r="111" spans="3:18" ht="21.75" customHeight="1" x14ac:dyDescent="0.45">
      <c r="C111" s="2" t="s">
        <v>56</v>
      </c>
      <c r="E111" s="34" t="s">
        <v>59</v>
      </c>
    </row>
    <row r="112" spans="3:18" ht="21.75" customHeight="1" x14ac:dyDescent="0.45">
      <c r="C112" s="34" t="s">
        <v>84</v>
      </c>
      <c r="E112" s="34" t="s">
        <v>60</v>
      </c>
    </row>
    <row r="113" spans="3:5" ht="21.75" customHeight="1" x14ac:dyDescent="0.45">
      <c r="C113" s="34" t="s">
        <v>85</v>
      </c>
      <c r="E113" s="34" t="s">
        <v>61</v>
      </c>
    </row>
    <row r="114" spans="3:5" ht="21.75" customHeight="1" x14ac:dyDescent="0.45">
      <c r="E114" s="34" t="s">
        <v>46</v>
      </c>
    </row>
    <row r="115" spans="3:5" ht="21.75" customHeight="1" x14ac:dyDescent="0.45">
      <c r="E115" s="34" t="s">
        <v>62</v>
      </c>
    </row>
    <row r="116" spans="3:5" ht="21.75" customHeight="1" x14ac:dyDescent="0.45">
      <c r="E116" s="34" t="s">
        <v>42</v>
      </c>
    </row>
    <row r="117" spans="3:5" ht="21.75" customHeight="1" x14ac:dyDescent="0.45">
      <c r="E117" s="34" t="s">
        <v>38</v>
      </c>
    </row>
    <row r="118" spans="3:5" ht="21.75" customHeight="1" x14ac:dyDescent="0.45">
      <c r="E118" s="34" t="s">
        <v>63</v>
      </c>
    </row>
    <row r="119" spans="3:5" ht="21.75" customHeight="1" x14ac:dyDescent="0.45">
      <c r="E119" s="34" t="s">
        <v>64</v>
      </c>
    </row>
    <row r="120" spans="3:5" ht="21.75" customHeight="1" x14ac:dyDescent="0.45">
      <c r="E120" s="34" t="s">
        <v>65</v>
      </c>
    </row>
    <row r="121" spans="3:5" ht="21.75" customHeight="1" x14ac:dyDescent="0.45">
      <c r="E121" s="34" t="s">
        <v>66</v>
      </c>
    </row>
    <row r="122" spans="3:5" ht="21.75" customHeight="1" x14ac:dyDescent="0.45">
      <c r="E122" s="34" t="s">
        <v>37</v>
      </c>
    </row>
    <row r="123" spans="3:5" ht="21.75" customHeight="1" x14ac:dyDescent="0.45">
      <c r="E123" s="34" t="s">
        <v>44</v>
      </c>
    </row>
    <row r="124" spans="3:5" ht="21.75" customHeight="1" x14ac:dyDescent="0.45">
      <c r="E124" s="34" t="s">
        <v>67</v>
      </c>
    </row>
    <row r="125" spans="3:5" ht="21.75" customHeight="1" x14ac:dyDescent="0.45">
      <c r="E125" s="34" t="s">
        <v>68</v>
      </c>
    </row>
    <row r="126" spans="3:5" ht="21.75" customHeight="1" x14ac:dyDescent="0.45">
      <c r="E126" s="34" t="s">
        <v>69</v>
      </c>
    </row>
    <row r="127" spans="3:5" ht="21.75" customHeight="1" x14ac:dyDescent="0.45">
      <c r="E127" s="34" t="s">
        <v>45</v>
      </c>
    </row>
    <row r="128" spans="3:5" ht="21.75" customHeight="1" x14ac:dyDescent="0.45">
      <c r="E128" s="34" t="s">
        <v>70</v>
      </c>
    </row>
    <row r="129" spans="5:5" ht="21.75" customHeight="1" x14ac:dyDescent="0.45">
      <c r="E129" s="34" t="s">
        <v>35</v>
      </c>
    </row>
    <row r="130" spans="5:5" ht="21.75" customHeight="1" x14ac:dyDescent="0.45">
      <c r="E130" s="34" t="s">
        <v>34</v>
      </c>
    </row>
    <row r="131" spans="5:5" ht="21.75" customHeight="1" x14ac:dyDescent="0.45">
      <c r="E131" s="34" t="s">
        <v>32</v>
      </c>
    </row>
    <row r="132" spans="5:5" ht="21.75" customHeight="1" x14ac:dyDescent="0.45">
      <c r="E132" s="34" t="s">
        <v>57</v>
      </c>
    </row>
    <row r="133" spans="5:5" ht="21.75" customHeight="1" x14ac:dyDescent="0.45">
      <c r="E133" s="34" t="s">
        <v>40</v>
      </c>
    </row>
    <row r="134" spans="5:5" ht="21.75" customHeight="1" x14ac:dyDescent="0.45">
      <c r="E134" s="34" t="s">
        <v>71</v>
      </c>
    </row>
    <row r="135" spans="5:5" ht="21.75" customHeight="1" x14ac:dyDescent="0.45">
      <c r="E135" s="34" t="s">
        <v>41</v>
      </c>
    </row>
    <row r="136" spans="5:5" ht="21.75" customHeight="1" x14ac:dyDescent="0.45">
      <c r="E136" s="34" t="s">
        <v>28</v>
      </c>
    </row>
    <row r="137" spans="5:5" ht="21.75" customHeight="1" x14ac:dyDescent="0.45">
      <c r="E137" s="34" t="s">
        <v>43</v>
      </c>
    </row>
    <row r="138" spans="5:5" ht="21.75" customHeight="1" x14ac:dyDescent="0.45">
      <c r="E138" s="34" t="s">
        <v>46</v>
      </c>
    </row>
    <row r="139" spans="5:5" ht="21.75" customHeight="1" x14ac:dyDescent="0.45">
      <c r="E139" s="34" t="s">
        <v>72</v>
      </c>
    </row>
    <row r="140" spans="5:5" ht="21.75" customHeight="1" x14ac:dyDescent="0.45">
      <c r="E140" s="34" t="s">
        <v>73</v>
      </c>
    </row>
    <row r="141" spans="5:5" ht="21.75" customHeight="1" x14ac:dyDescent="0.45">
      <c r="E141" s="34" t="s">
        <v>74</v>
      </c>
    </row>
    <row r="142" spans="5:5" ht="21.75" customHeight="1" x14ac:dyDescent="0.45">
      <c r="E142" s="34" t="s">
        <v>65</v>
      </c>
    </row>
    <row r="143" spans="5:5" ht="21.6" customHeight="1" x14ac:dyDescent="0.45">
      <c r="E143" s="2" t="s">
        <v>75</v>
      </c>
    </row>
    <row r="144" spans="5:5" ht="21.6" customHeight="1" x14ac:dyDescent="0.45">
      <c r="E144" s="2" t="s">
        <v>35</v>
      </c>
    </row>
    <row r="145" spans="5:5" ht="21.6" customHeight="1" x14ac:dyDescent="0.45">
      <c r="E145" s="2" t="s">
        <v>76</v>
      </c>
    </row>
    <row r="146" spans="5:5" ht="21.6" customHeight="1" x14ac:dyDescent="0.45">
      <c r="E146" s="2" t="s">
        <v>70</v>
      </c>
    </row>
    <row r="147" spans="5:5" ht="21.6" customHeight="1" x14ac:dyDescent="0.45">
      <c r="E147" s="2" t="s">
        <v>44</v>
      </c>
    </row>
    <row r="148" spans="5:5" ht="21.6" customHeight="1" x14ac:dyDescent="0.45">
      <c r="E148" s="2" t="s">
        <v>77</v>
      </c>
    </row>
    <row r="149" spans="5:5" ht="21.6" customHeight="1" x14ac:dyDescent="0.45">
      <c r="E149" s="34" t="s">
        <v>78</v>
      </c>
    </row>
    <row r="150" spans="5:5" ht="21.6" customHeight="1" x14ac:dyDescent="0.45"/>
    <row r="151" spans="5:5" ht="21.6" customHeight="1" x14ac:dyDescent="0.45"/>
    <row r="152" spans="5:5" ht="21.6" customHeight="1" x14ac:dyDescent="0.45"/>
    <row r="153" spans="5:5" ht="21.6" customHeight="1" x14ac:dyDescent="0.45"/>
    <row r="154" spans="5:5" ht="21.6" customHeight="1" x14ac:dyDescent="0.45"/>
    <row r="155" spans="5:5" ht="21.6" customHeight="1" x14ac:dyDescent="0.45"/>
    <row r="156" spans="5:5" ht="21.6" customHeight="1" x14ac:dyDescent="0.45"/>
    <row r="157" spans="5:5" ht="21.6" customHeight="1" x14ac:dyDescent="0.45"/>
    <row r="158" spans="5:5" ht="21.6" customHeight="1" x14ac:dyDescent="0.45"/>
    <row r="159" spans="5:5" ht="21.6" customHeight="1" x14ac:dyDescent="0.45"/>
    <row r="160" spans="5:5" ht="21.6" customHeight="1" x14ac:dyDescent="0.45"/>
    <row r="161" ht="21.6" customHeight="1" x14ac:dyDescent="0.45"/>
    <row r="162" ht="21.6" customHeight="1" x14ac:dyDescent="0.45"/>
    <row r="163" ht="21.6" customHeight="1" x14ac:dyDescent="0.45"/>
    <row r="164" ht="21.6" customHeight="1" x14ac:dyDescent="0.45"/>
    <row r="165" ht="21.6" customHeight="1" x14ac:dyDescent="0.45"/>
    <row r="166" ht="21.6" customHeight="1" x14ac:dyDescent="0.45"/>
    <row r="167" ht="21.6" customHeight="1" x14ac:dyDescent="0.45"/>
    <row r="168" ht="21.6" customHeight="1" x14ac:dyDescent="0.45"/>
    <row r="169" ht="21.6" customHeight="1" x14ac:dyDescent="0.45"/>
    <row r="170" ht="21.6" customHeight="1" x14ac:dyDescent="0.45"/>
    <row r="171" ht="21.6" customHeight="1" x14ac:dyDescent="0.45"/>
    <row r="172" ht="21.6" customHeight="1" x14ac:dyDescent="0.45"/>
    <row r="173" ht="21.6" customHeight="1" x14ac:dyDescent="0.45"/>
    <row r="174" ht="21.6" customHeight="1" x14ac:dyDescent="0.45"/>
    <row r="175" ht="21.6" customHeight="1" x14ac:dyDescent="0.45"/>
  </sheetData>
  <sheetProtection algorithmName="SHA-512" hashValue="T89+hWfGz541asYkGyfUGH2pQoBTsV3Punki6Rs6S72deiUF1D7yr4S0wUagC6BG2ootsnTTlzP027otQerCgw==" saltValue="oky0o5+LTRS59Fyc+wCJUQ==" spinCount="100000" sheet="1" objects="1" scenarios="1"/>
  <protectedRanges>
    <protectedRange sqref="I31:I50" name="範囲4"/>
    <protectedRange sqref="B31:G50" name="範囲3"/>
    <protectedRange sqref="B19:E20" name="範囲2"/>
  </protectedRanges>
  <mergeCells count="39">
    <mergeCell ref="A1:K1"/>
    <mergeCell ref="B5:E5"/>
    <mergeCell ref="B6:H6"/>
    <mergeCell ref="B7:H7"/>
    <mergeCell ref="B8:H8"/>
    <mergeCell ref="B17:H17"/>
    <mergeCell ref="B18:C18"/>
    <mergeCell ref="D18:E18"/>
    <mergeCell ref="B19:C20"/>
    <mergeCell ref="D19:E20"/>
    <mergeCell ref="F19:F20"/>
    <mergeCell ref="G19:G20"/>
    <mergeCell ref="E43:F43"/>
    <mergeCell ref="E32:F32"/>
    <mergeCell ref="E28:F28"/>
    <mergeCell ref="E29:F29"/>
    <mergeCell ref="E30:F30"/>
    <mergeCell ref="E31:F31"/>
    <mergeCell ref="E46:F46"/>
    <mergeCell ref="E47:F47"/>
    <mergeCell ref="E48:F48"/>
    <mergeCell ref="E50:F50"/>
    <mergeCell ref="E49:F49"/>
    <mergeCell ref="A29:A30"/>
    <mergeCell ref="H19:I21"/>
    <mergeCell ref="B16:I16"/>
    <mergeCell ref="H18:I18"/>
    <mergeCell ref="E45:F45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</mergeCells>
  <phoneticPr fontId="3"/>
  <conditionalFormatting sqref="C30:D50">
    <cfRule type="notContainsText" dxfId="0" priority="2" stopIfTrue="1" operator="notContains" text="　">
      <formula>ISERROR(SEARCH("　",C30))</formula>
    </cfRule>
  </conditionalFormatting>
  <dataValidations count="4">
    <dataValidation type="list" allowBlank="1" showInputMessage="1" showErrorMessage="1" sqref="E30:F50 B19:C20" xr:uid="{3D87200E-04D6-48DE-A66F-66F97BC63FCB}">
      <formula1>$E$102:$E$149</formula1>
    </dataValidation>
    <dataValidation type="list" allowBlank="1" showInputMessage="1" showErrorMessage="1" sqref="G29" xr:uid="{43906027-A8FD-4274-A92D-F93B80AAE72C}">
      <formula1>$F$104:$F$105</formula1>
    </dataValidation>
    <dataValidation type="list" allowBlank="1" showInputMessage="1" showErrorMessage="1" sqref="I29:I50" xr:uid="{BF6D8176-F4B1-4D4D-B9CF-D14CF0829DC2}">
      <formula1>$D$102</formula1>
    </dataValidation>
    <dataValidation type="list" allowBlank="1" showInputMessage="1" showErrorMessage="1" sqref="B29:B50" xr:uid="{590D33EE-C559-44D5-9247-477554165091}">
      <formula1>$C$102:$C$113</formula1>
    </dataValidation>
  </dataValidations>
  <hyperlinks>
    <hyperlink ref="C9" r:id="rId1" xr:uid="{CB894901-0FB5-425B-B55E-3BD37FC50C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バドミントン協会 緑区</dc:creator>
  <cp:lastModifiedBy>sasanao_sasataku@outlook.jp</cp:lastModifiedBy>
  <dcterms:created xsi:type="dcterms:W3CDTF">2024-11-24T23:21:16Z</dcterms:created>
  <dcterms:modified xsi:type="dcterms:W3CDTF">2025-06-28T13:55:03Z</dcterms:modified>
</cp:coreProperties>
</file>